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H8" i="12" l="1"/>
  <c r="H7" i="12" l="1"/>
  <c r="J21" i="12" l="1"/>
  <c r="D21" i="12"/>
</calcChain>
</file>

<file path=xl/sharedStrings.xml><?xml version="1.0" encoding="utf-8"?>
<sst xmlns="http://schemas.openxmlformats.org/spreadsheetml/2006/main" count="48" uniqueCount="46">
  <si>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</si>
  <si>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</si>
  <si>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</si>
  <si>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</si>
  <si>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</si>
  <si>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</si>
  <si>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</si>
  <si>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</si>
  <si>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</si>
  <si>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</si>
  <si>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</si>
  <si>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</si>
  <si>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</si>
  <si>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</si>
  <si>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</si>
  <si>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</si>
  <si>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</si>
  <si>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</si>
  <si>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</si>
  <si>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</si>
  <si>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</si>
  <si>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</si>
  <si>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</si>
  <si>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</si>
  <si>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</si>
  <si>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</si>
  <si>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</si>
  <si>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</si>
  <si>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</si>
  <si>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</si>
  <si>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Исполнитель :  Диспетчер ОДС Ярошенко А.А.</t>
  </si>
  <si>
    <t>Няганский ф-л 
АО "ЮРЭСК"</t>
  </si>
  <si>
    <t>г. Нягань</t>
  </si>
  <si>
    <t>Советский ф-л 
АО "ЮРЭСК"</t>
  </si>
  <si>
    <t>РП 5-20, В-10 яч.18 ф. Лесников</t>
  </si>
  <si>
    <t>ЗЗ, НАПВ</t>
  </si>
  <si>
    <t>Да</t>
  </si>
  <si>
    <t>п. Пионерский</t>
  </si>
  <si>
    <t>ПС 110 кВ Алябьево, КВЛ-10 кВ Пионерский-1</t>
  </si>
  <si>
    <t>МТЗ</t>
  </si>
  <si>
    <t xml:space="preserve">Повреждение кабельной концевой муфты СВН-10 яч.4 на ТП 10/0,4 кВ №16-216. </t>
  </si>
  <si>
    <t>1 д/с, 2 школы, 1 КНС, 1 Котельная</t>
  </si>
  <si>
    <t>Итого - 2 отключения, из них в сетях ЮРЭСК - 2</t>
  </si>
  <si>
    <t>за период с 08:00 18.04.22 по 08:00 25.04.22.</t>
  </si>
  <si>
    <t xml:space="preserve">Короткое замыкание в трансформаторе на ТП «АвтолайнСервис»
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</si>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</sst>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h:mm;@"/>
    <numFmt numFmtId="169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8" fillId="0" borderId="0" applyFont="0" applyFill="0" applyBorder="0" applyAlignment="0" applyProtection="0"/>
    <xf numFmtId="0" fontId="6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6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9" fillId="0" borderId="0"/>
    <xf numFmtId="0" fontId="66" fillId="0" borderId="0"/>
  </cellStyleXfs>
  <cellXfs count="82">
    <xf numFmtId="0" fontId="0" fillId="0" borderId="0" xfId="0"/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2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33" fillId="2" borderId="1" xfId="0" applyNumberFormat="1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/>
    </xf>
    <xf numFmtId="0" fontId="64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5" fillId="9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center" vertical="center" wrapText="1"/>
    </xf>
    <xf numFmtId="168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49" fontId="60" fillId="2" borderId="6" xfId="0" applyNumberFormat="1" applyFont="1" applyFill="1" applyBorder="1" applyAlignment="1">
      <alignment horizontal="center" vertical="center" wrapText="1"/>
    </xf>
    <xf numFmtId="0" fontId="60" fillId="2" borderId="6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68" fontId="60" fillId="0" borderId="1" xfId="876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5" fillId="9" borderId="8" xfId="0" applyFont="1" applyFill="1" applyBorder="1" applyAlignment="1">
      <alignment horizontal="left" vertical="center" wrapText="1"/>
    </xf>
    <xf numFmtId="0" fontId="39" fillId="2" borderId="8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14" fontId="45" fillId="0" borderId="2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3" fillId="5" borderId="1" xfId="0" applyFont="1" applyFill="1" applyBorder="1" applyAlignment="1">
      <alignment vertical="center" wrapText="1"/>
    </xf>
    <xf numFmtId="0" fontId="43" fillId="7" borderId="1" xfId="0" applyFont="1" applyFill="1" applyBorder="1" applyAlignment="1">
      <alignment horizontal="left" vertical="center" wrapText="1"/>
    </xf>
    <xf numFmtId="0" fontId="43" fillId="8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vertical="center" wrapText="1"/>
    </xf>
    <xf numFmtId="0" fontId="43" fillId="4" borderId="4" xfId="0" applyFont="1" applyFill="1" applyBorder="1" applyAlignment="1">
      <alignment horizontal="left"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4" fillId="6" borderId="1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60" fillId="5" borderId="6" xfId="0" applyFont="1" applyFill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41"/>
  <sheetViews>
    <sheetView tabSelected="1" zoomScale="70" zoomScaleNormal="70" zoomScaleSheetLayoutView="70" workbookViewId="0">
      <selection activeCell="J7" sqref="J7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19.899999999999999" customHeight="1" x14ac:dyDescent="0.25">
      <c r="A2" s="77" t="s">
        <v>25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8.75" customHeight="1" x14ac:dyDescent="0.2">
      <c r="A3" s="78" t="s">
        <v>43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6.5" customHeight="1" x14ac:dyDescent="0.2">
      <c r="A4" s="76" t="s">
        <v>11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s="16" customFormat="1" ht="21.75" customHeight="1" x14ac:dyDescent="0.2">
      <c r="A5" s="57" t="s">
        <v>16</v>
      </c>
      <c r="B5" s="57" t="s">
        <v>4</v>
      </c>
      <c r="C5" s="79" t="s">
        <v>6</v>
      </c>
      <c r="D5" s="57" t="s">
        <v>3</v>
      </c>
      <c r="E5" s="57" t="s">
        <v>7</v>
      </c>
      <c r="F5" s="57" t="s">
        <v>5</v>
      </c>
      <c r="G5" s="57"/>
      <c r="H5" s="57" t="s">
        <v>10</v>
      </c>
      <c r="I5" s="57" t="s">
        <v>9</v>
      </c>
      <c r="J5" s="57" t="s">
        <v>0</v>
      </c>
      <c r="K5" s="57" t="s">
        <v>8</v>
      </c>
      <c r="L5" s="57" t="s">
        <v>26</v>
      </c>
      <c r="M5" s="57" t="s">
        <v>28</v>
      </c>
    </row>
    <row r="6" spans="1:13" s="16" customFormat="1" ht="24.6" customHeight="1" x14ac:dyDescent="0.2">
      <c r="A6" s="57"/>
      <c r="B6" s="57"/>
      <c r="C6" s="80"/>
      <c r="D6" s="57"/>
      <c r="E6" s="57"/>
      <c r="F6" s="36" t="s">
        <v>1</v>
      </c>
      <c r="G6" s="36" t="s">
        <v>2</v>
      </c>
      <c r="H6" s="57"/>
      <c r="I6" s="57"/>
      <c r="J6" s="58"/>
      <c r="K6" s="57"/>
      <c r="L6" s="57"/>
      <c r="M6" s="57"/>
    </row>
    <row r="7" spans="1:13" s="16" customFormat="1" ht="62.25" customHeight="1" x14ac:dyDescent="0.2">
      <c r="A7" s="39">
        <v>1</v>
      </c>
      <c r="B7" s="53" t="s">
        <v>31</v>
      </c>
      <c r="C7" s="54" t="s">
        <v>32</v>
      </c>
      <c r="D7" s="55" t="s">
        <v>34</v>
      </c>
      <c r="E7" s="43" t="s">
        <v>35</v>
      </c>
      <c r="F7" s="38">
        <v>44669.777777777781</v>
      </c>
      <c r="G7" s="38">
        <v>44669.836805555555</v>
      </c>
      <c r="H7" s="44">
        <f>G7-F7</f>
        <v>5.9027777773735579E-2</v>
      </c>
      <c r="I7" s="45">
        <v>88</v>
      </c>
      <c r="J7" s="81" t="s">
        <v>44</v>
      </c>
      <c r="K7" s="46" t="s">
        <v>29</v>
      </c>
      <c r="L7" s="47">
        <v>5</v>
      </c>
      <c r="M7" s="47" t="s">
        <v>45</v>
      </c>
    </row>
    <row r="8" spans="1:13" s="16" customFormat="1" ht="80.25" customHeight="1" x14ac:dyDescent="0.2">
      <c r="A8" s="48">
        <v>2</v>
      </c>
      <c r="B8" s="40" t="s">
        <v>33</v>
      </c>
      <c r="C8" s="42" t="s">
        <v>37</v>
      </c>
      <c r="D8" s="42" t="s">
        <v>38</v>
      </c>
      <c r="E8" s="50" t="s">
        <v>39</v>
      </c>
      <c r="F8" s="38">
        <v>44675.85</v>
      </c>
      <c r="G8" s="38">
        <v>44675.946527777778</v>
      </c>
      <c r="H8" s="49">
        <f>G8-F8</f>
        <v>9.6527777779556345E-2</v>
      </c>
      <c r="I8" s="41">
        <v>1875</v>
      </c>
      <c r="J8" s="56" t="s">
        <v>40</v>
      </c>
      <c r="K8" s="51" t="s">
        <v>41</v>
      </c>
      <c r="L8" s="52">
        <v>5</v>
      </c>
      <c r="M8" s="52" t="s">
        <v>36</v>
      </c>
    </row>
    <row r="9" spans="1:13" s="16" customFormat="1" ht="39.950000000000003" customHeight="1" x14ac:dyDescent="0.2">
      <c r="B9" s="64" t="s">
        <v>42</v>
      </c>
      <c r="C9" s="64"/>
      <c r="D9" s="64"/>
      <c r="E9" s="19"/>
      <c r="F9" s="20"/>
      <c r="G9" s="20"/>
      <c r="H9" s="21"/>
      <c r="I9" s="22"/>
      <c r="J9" s="23"/>
      <c r="K9" s="24"/>
      <c r="L9" s="25"/>
      <c r="M9" s="26"/>
    </row>
    <row r="10" spans="1:13" s="16" customFormat="1" ht="39.950000000000003" customHeight="1" x14ac:dyDescent="0.2">
      <c r="B10" s="69" t="s">
        <v>17</v>
      </c>
      <c r="C10" s="70"/>
      <c r="D10" s="30">
        <v>0</v>
      </c>
      <c r="F10" s="37"/>
      <c r="G10" s="37"/>
      <c r="H10" s="37"/>
      <c r="I10" s="37"/>
      <c r="J10" s="37"/>
      <c r="K10" s="37"/>
      <c r="L10" s="37"/>
      <c r="M10" s="37"/>
    </row>
    <row r="11" spans="1:13" s="16" customFormat="1" ht="30" customHeight="1" x14ac:dyDescent="0.2">
      <c r="B11" s="71" t="s">
        <v>18</v>
      </c>
      <c r="C11" s="71"/>
      <c r="D11" s="29">
        <v>0</v>
      </c>
      <c r="E11" s="18"/>
      <c r="F11" s="37"/>
      <c r="G11" s="37"/>
      <c r="H11" s="37"/>
      <c r="I11" s="37"/>
      <c r="J11" s="37"/>
      <c r="K11" s="37"/>
      <c r="L11" s="37"/>
      <c r="M11" s="37"/>
    </row>
    <row r="12" spans="1:13" s="16" customFormat="1" ht="30" customHeight="1" x14ac:dyDescent="0.2">
      <c r="B12" s="71" t="s">
        <v>19</v>
      </c>
      <c r="C12" s="71"/>
      <c r="D12" s="29">
        <v>0</v>
      </c>
      <c r="E12" s="18"/>
      <c r="F12" s="37"/>
      <c r="G12" s="37"/>
      <c r="H12" s="37"/>
      <c r="I12" s="37"/>
      <c r="J12" s="37"/>
      <c r="K12" s="37"/>
      <c r="L12" s="37"/>
      <c r="M12" s="37"/>
    </row>
    <row r="13" spans="1:13" s="16" customFormat="1" ht="30" customHeight="1" x14ac:dyDescent="0.2">
      <c r="B13" s="72" t="s">
        <v>20</v>
      </c>
      <c r="C13" s="72"/>
      <c r="D13" s="29">
        <v>0</v>
      </c>
      <c r="E13" s="18"/>
      <c r="F13" s="37"/>
      <c r="G13" s="37"/>
      <c r="H13" s="37"/>
      <c r="I13" s="37"/>
      <c r="J13" s="37"/>
      <c r="K13" s="37"/>
      <c r="L13" s="37"/>
      <c r="M13" s="37"/>
    </row>
    <row r="14" spans="1:13" s="16" customFormat="1" ht="30" customHeight="1" x14ac:dyDescent="0.2">
      <c r="B14" s="73" t="s">
        <v>12</v>
      </c>
      <c r="C14" s="73"/>
      <c r="D14" s="31">
        <v>0</v>
      </c>
      <c r="E14" s="5"/>
      <c r="F14" s="37"/>
      <c r="G14" s="37"/>
      <c r="H14" s="37"/>
      <c r="I14" s="37"/>
      <c r="J14" s="37"/>
      <c r="K14" s="37"/>
      <c r="L14" s="37"/>
      <c r="M14" s="37"/>
    </row>
    <row r="15" spans="1:13" s="16" customFormat="1" ht="30" customHeight="1" x14ac:dyDescent="0.2">
      <c r="B15" s="74" t="s">
        <v>20</v>
      </c>
      <c r="C15" s="74"/>
      <c r="D15" s="28">
        <v>0</v>
      </c>
      <c r="E15" s="18"/>
      <c r="F15" s="37"/>
      <c r="G15" s="37"/>
      <c r="H15" s="37"/>
      <c r="I15" s="37"/>
      <c r="J15" s="37"/>
      <c r="K15" s="37"/>
      <c r="L15" s="37"/>
      <c r="M15" s="37"/>
    </row>
    <row r="16" spans="1:13" s="16" customFormat="1" ht="30" customHeight="1" x14ac:dyDescent="0.2">
      <c r="B16" s="65" t="s">
        <v>21</v>
      </c>
      <c r="C16" s="65"/>
      <c r="D16" s="32">
        <v>2</v>
      </c>
      <c r="F16" s="37"/>
      <c r="G16" s="37"/>
      <c r="H16" s="37"/>
      <c r="I16" s="37"/>
      <c r="J16" s="37"/>
      <c r="K16" s="37"/>
      <c r="L16" s="37"/>
      <c r="M16" s="37"/>
    </row>
    <row r="17" spans="1:15" s="16" customFormat="1" ht="30" customHeight="1" x14ac:dyDescent="0.2">
      <c r="B17" s="66" t="s">
        <v>22</v>
      </c>
      <c r="C17" s="66"/>
      <c r="D17" s="33">
        <v>0</v>
      </c>
      <c r="E17" s="10"/>
      <c r="F17" s="37"/>
      <c r="G17" s="37"/>
      <c r="H17" s="37"/>
      <c r="I17" s="37"/>
      <c r="J17" s="37"/>
      <c r="K17" s="37"/>
      <c r="L17" s="37"/>
      <c r="M17" s="37"/>
    </row>
    <row r="18" spans="1:15" s="16" customFormat="1" ht="30" customHeight="1" x14ac:dyDescent="0.2">
      <c r="B18" s="67" t="s">
        <v>24</v>
      </c>
      <c r="C18" s="67"/>
      <c r="D18" s="34">
        <v>0</v>
      </c>
      <c r="E18" s="10"/>
      <c r="F18" s="37"/>
      <c r="G18" s="37"/>
      <c r="H18" s="37"/>
      <c r="I18" s="37"/>
      <c r="J18" s="37"/>
      <c r="K18" s="37"/>
      <c r="L18" s="37"/>
      <c r="M18" s="37"/>
    </row>
    <row r="19" spans="1:15" s="16" customFormat="1" ht="30" customHeight="1" x14ac:dyDescent="0.2">
      <c r="A19" s="3"/>
      <c r="B19" s="68" t="s">
        <v>23</v>
      </c>
      <c r="C19" s="68"/>
      <c r="D19" s="29">
        <v>0</v>
      </c>
      <c r="F19" s="37"/>
      <c r="G19" s="37"/>
      <c r="H19" s="37"/>
      <c r="I19" s="37"/>
      <c r="J19" s="37"/>
      <c r="K19" s="37"/>
      <c r="L19" s="37"/>
      <c r="M19" s="37"/>
    </row>
    <row r="20" spans="1:15" s="16" customFormat="1" ht="30" customHeight="1" x14ac:dyDescent="0.2">
      <c r="A20" s="3"/>
      <c r="B20" s="11"/>
      <c r="C20" s="11"/>
      <c r="D20" s="4"/>
      <c r="E20" s="9"/>
      <c r="F20" s="37"/>
      <c r="G20" s="37"/>
      <c r="H20" s="37"/>
      <c r="I20" s="37"/>
      <c r="J20" s="37"/>
      <c r="K20" s="37"/>
      <c r="L20" s="37"/>
      <c r="M20" s="37"/>
    </row>
    <row r="21" spans="1:15" s="16" customFormat="1" ht="30" customHeight="1" x14ac:dyDescent="0.2">
      <c r="A21" s="3"/>
      <c r="B21" s="60" t="s">
        <v>13</v>
      </c>
      <c r="C21" s="61"/>
      <c r="D21" s="35">
        <f>SUM(I7:I8)</f>
        <v>1963</v>
      </c>
      <c r="E21" s="2" t="s">
        <v>14</v>
      </c>
      <c r="F21" s="62" t="s">
        <v>27</v>
      </c>
      <c r="G21" s="62"/>
      <c r="H21" s="62"/>
      <c r="I21" s="63"/>
      <c r="J21" s="35">
        <f>SUMIF(M7:M8,"да",I7:I8)</f>
        <v>1875</v>
      </c>
      <c r="K21" s="2" t="s">
        <v>14</v>
      </c>
      <c r="L21" s="2"/>
      <c r="M21" s="7"/>
    </row>
    <row r="22" spans="1:15" s="16" customFormat="1" ht="30" customHeight="1" x14ac:dyDescent="0.2">
      <c r="A22" s="3"/>
      <c r="B22" s="13" t="s">
        <v>15</v>
      </c>
      <c r="C22" s="13"/>
      <c r="D22" s="6"/>
      <c r="E22" s="6"/>
      <c r="F22" s="6"/>
      <c r="G22" s="17"/>
      <c r="H22" s="17"/>
      <c r="I22" s="8"/>
      <c r="J22" s="8"/>
      <c r="K22" s="7"/>
      <c r="L22" s="7"/>
      <c r="M22" s="7"/>
      <c r="O22" s="16">
        <v>0</v>
      </c>
    </row>
    <row r="23" spans="1:15" s="16" customFormat="1" ht="30" customHeight="1" x14ac:dyDescent="0.2">
      <c r="A23" s="3"/>
      <c r="B23" s="59" t="s">
        <v>30</v>
      </c>
      <c r="C23" s="59"/>
      <c r="D23" s="6"/>
      <c r="E23" s="6"/>
      <c r="F23" s="6"/>
      <c r="G23" s="17"/>
      <c r="H23" s="17"/>
      <c r="I23" s="8"/>
      <c r="J23" s="17"/>
      <c r="K23" s="7"/>
      <c r="L23" s="7"/>
      <c r="M23" s="6"/>
    </row>
    <row r="24" spans="1:15" s="16" customFormat="1" ht="32.25" customHeight="1" x14ac:dyDescent="0.2">
      <c r="A24" s="3"/>
      <c r="B24" s="12"/>
      <c r="C24" s="12"/>
      <c r="D24" s="6"/>
      <c r="E24" s="6"/>
      <c r="F24" s="27"/>
      <c r="G24" s="27"/>
      <c r="H24" s="27"/>
      <c r="I24" s="6"/>
      <c r="J24" s="6"/>
      <c r="K24" s="6"/>
      <c r="L24" s="6"/>
      <c r="M24" s="6"/>
    </row>
    <row r="25" spans="1:15" s="16" customFormat="1" ht="39.950000000000003" customHeight="1" x14ac:dyDescent="0.2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5" s="16" customFormat="1" ht="41.25" customHeight="1" x14ac:dyDescent="0.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5" s="16" customFormat="1" ht="33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5" s="14" customFormat="1" ht="30" customHeight="1" x14ac:dyDescent="0.2">
      <c r="A28" s="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"/>
    </row>
    <row r="29" spans="1:15" s="14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5" s="14" customFormat="1" ht="30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5" s="14" customFormat="1" ht="30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5" ht="30" customHeight="1" x14ac:dyDescent="0.2"/>
    <row r="33" spans="1:13" ht="30" customHeight="1" x14ac:dyDescent="0.2"/>
    <row r="34" spans="1:13" ht="30" customHeight="1" x14ac:dyDescent="0.2"/>
    <row r="35" spans="1:13" s="15" customFormat="1" ht="30" customHeight="1" x14ac:dyDescent="0.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30" customHeight="1" x14ac:dyDescent="0.2"/>
    <row r="37" spans="1:13" ht="14.25" customHeight="1" x14ac:dyDescent="0.2"/>
    <row r="38" spans="1:13" ht="38.450000000000003" customHeight="1" x14ac:dyDescent="0.2"/>
    <row r="39" spans="1:13" ht="33.75" customHeight="1" x14ac:dyDescent="0.2"/>
    <row r="40" spans="1:13" s="9" customFormat="1" ht="21.75" customHeight="1" x14ac:dyDescent="0.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1.75" customHeight="1" x14ac:dyDescent="0.2"/>
  </sheetData>
  <sortState ref="B7:M12">
    <sortCondition ref="G7:G12"/>
    <sortCondition ref="F7:F12"/>
  </sortState>
  <mergeCells count="30"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  <mergeCell ref="B23:C23"/>
    <mergeCell ref="B21:C21"/>
    <mergeCell ref="F21:I21"/>
    <mergeCell ref="B9:D9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15:C15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10" orientation="landscape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Игорь Цуркан</cp:lastModifiedBy>
  <cp:lastPrinted>2020-07-30T06:10:04Z</cp:lastPrinted>
  <dcterms:created xsi:type="dcterms:W3CDTF">1996-10-08T23:32:33Z</dcterms:created>
  <dcterms:modified xsi:type="dcterms:W3CDTF">2022-04-25T07:00:00Z</dcterms:modified>
</cp:coreProperties>
</file>